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P\Raw &amp; Source Data\CIS\WEBSITE CIS\2022\"/>
    </mc:Choice>
  </mc:AlternateContent>
  <xr:revisionPtr revIDLastSave="0" documentId="8_{FEA89C49-A61A-41FD-8E98-22672A3CE05B}" xr6:coauthVersionLast="36" xr6:coauthVersionMax="36" xr10:uidLastSave="{00000000-0000-0000-0000-000000000000}"/>
  <bookViews>
    <workbookView showHorizontalScroll="0" showVerticalScroll="0" showSheetTabs="0" xWindow="0" yWindow="0" windowWidth="23040" windowHeight="8496" xr2:uid="{A68E5BC1-290A-4B08-9E13-5F770F0B9909}"/>
  </bookViews>
  <sheets>
    <sheet name="Sheet 1" sheetId="1" r:id="rId1"/>
  </sheets>
  <externalReferences>
    <externalReference r:id="rId2"/>
    <externalReference r:id="rId3"/>
    <externalReference r:id="rId4"/>
  </externalReferences>
  <definedNames>
    <definedName name="CISDATE">[1]!Table4811[#All]</definedName>
    <definedName name="datepicker">'[2]CIS INDICATORS'!$A$4:$A$124</definedName>
    <definedName name="DTELKUP">[1]!Table4811[DATE]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C22" i="1" l="1"/>
  <c r="L12" i="1" l="1"/>
  <c r="C21" i="1" l="1"/>
</calcChain>
</file>

<file path=xl/sharedStrings.xml><?xml version="1.0" encoding="utf-8"?>
<sst xmlns="http://schemas.openxmlformats.org/spreadsheetml/2006/main" count="33" uniqueCount="32">
  <si>
    <t>Year</t>
  </si>
  <si>
    <t>Date</t>
  </si>
  <si>
    <t>No. of Funds</t>
  </si>
  <si>
    <t>Fixed Income Fund</t>
  </si>
  <si>
    <t>Balanced Fund</t>
  </si>
  <si>
    <t>Equity Fund</t>
  </si>
  <si>
    <t>Other</t>
  </si>
  <si>
    <t>Fixed NAV</t>
  </si>
  <si>
    <t>Floating NAV</t>
  </si>
  <si>
    <t>Not Applicable</t>
  </si>
  <si>
    <r>
      <t xml:space="preserve">Total Sales 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</si>
  <si>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r>
      <t xml:space="preserve">Total Redemptions 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</si>
  <si>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r>
      <t xml:space="preserve">Net Sales/ Redemptions 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</si>
  <si>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</si>
  <si>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</si>
  <si>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</si>
  <si>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</si>
  <si>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</si>
  <si>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</si>
  <si>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</si>
  <si>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</si>
  <si>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</si>
  <si>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</si>
  <si>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r>
      <t xml:space="preserve">P </t>
    </r>
    <r>
      <rPr>
        <sz val="11"/>
        <color theme="1"/>
        <rFont val="Calibri"/>
        <family val="2"/>
        <scheme val="minor"/>
      </rPr>
      <t>- Provisional</t>
    </r>
  </si>
  <si>
    <t>Nov</t>
  </si>
  <si>
    <t>No. of Issuers</t>
  </si>
  <si>
    <t>TRINIDAD AND TOBAGO SECURITIES AND EXCHANGE COMMISSION</t>
  </si>
  <si>
    <t>COLLECTIVE INVESTMENT SCHEME INDUSTRY DATA</t>
  </si>
  <si>
    <t>Jan</t>
  </si>
  <si>
    <t xml:space="preserve"> </t>
  </si>
  <si>
    <r>
      <t xml:space="preserve"> Total Net Assets Under Management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</si>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</sst>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);[Red]\(#,##0.00\)"/>
    <numFmt numFmtId="165" formatCode="#,##0.00000000000000000;[Red]#,##0.00000000000000000"/>
    <numFmt numFmtId="166" formatCode="#,##0.000000;[Red]#,##0.000000"/>
  </numFmts>
  <fonts count="7" x14ac:knownFonts="1">
    <font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2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/>
    <xf numFmtId="0" fontId="5" fillId="6" borderId="2" xfId="0" applyFont="1" applyFill="1" applyBorder="1"/>
    <xf numFmtId="164" fontId="5" fillId="6" borderId="2" xfId="0" applyNumberFormat="1" applyFont="1" applyFill="1" applyBorder="1"/>
    <xf numFmtId="164" fontId="5" fillId="6" borderId="3" xfId="0" applyNumberFormat="1" applyFont="1" applyFill="1" applyBorder="1"/>
    <xf numFmtId="0" fontId="6" fillId="0" borderId="0" xfId="0" applyFont="1" applyAlignment="1">
      <alignment vertical="center"/>
    </xf>
    <xf numFmtId="0" fontId="0" fillId="0" borderId="0" xfId="0" applyAlignment="1"/>
    <xf numFmtId="0" fontId="4" fillId="7" borderId="2" xfId="0" applyFont="1" applyFill="1" applyBorder="1" applyAlignment="1">
      <alignment horizontal="center"/>
    </xf>
    <xf numFmtId="164" fontId="4" fillId="7" borderId="2" xfId="0" applyNumberFormat="1" applyFont="1" applyFill="1" applyBorder="1"/>
    <xf numFmtId="0" fontId="5" fillId="7" borderId="2" xfId="0" applyFont="1" applyFill="1" applyBorder="1"/>
    <xf numFmtId="164" fontId="5" fillId="7" borderId="2" xfId="0" applyNumberFormat="1" applyFont="1" applyFill="1" applyBorder="1"/>
    <xf numFmtId="43" fontId="0" fillId="0" borderId="0" xfId="1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87085</xdr:colOff>
      <xdr:row>3</xdr:row>
      <xdr:rowOff>32656</xdr:rowOff>
    </xdr:from>
    <xdr:to>
      <xdr:col>9</xdr:col>
      <xdr:colOff>92074</xdr:colOff>
      <xdr:row>9</xdr:row>
      <xdr:rowOff>141513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95214D-6548-4CBB-B11E-C982D9285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56" y="805542"/>
          <a:ext cx="1463675" cy="12192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sec.local\Shared\PR&amp;P\CBTT\CBTT%20CIV%20Survey\2015\Q4%202015\CBTT%20Mutual%20Fund%20Data%20Request%20Q4%202015%20with%20schedu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tsec-my.sharepoint.com/personal/tamarab_ttsec_onmicrosoft_com/Documents/Microsoft%20Teams%20Chat%20Files/10%20-%20TTSEC%20CIS%20INDUSTRY%20DATABASE%20(Oct%20202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-file-srv\SharedFolders\PRP\Raw%20&amp;%20Source%20Data\CIS\TTSEC%20CIS%20Database\11%20-%20TTSEC%20CIS%20INDUSTRY%20DATABASE%20(Nov%20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Net assets and accts-Entities"/>
      <sheetName val="Net assets and accts- Fund Type"/>
      <sheetName val="Net assets and accts- Date"/>
      <sheetName val="Net Assets by date"/>
      <sheetName val="DATA"/>
      <sheetName val="Fnameby type"/>
      <sheetName val="CBTT Mutual Fund Data Request Q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  <sheetName val="Cover Page"/>
      <sheetName val="Reports&gt;&gt;&gt;"/>
      <sheetName val="AUM BY ISSUER"/>
      <sheetName val="PERIODIC CHG IN AUM"/>
      <sheetName val="NET SALES REPURCH"/>
      <sheetName val="TOP 5 AUM"/>
      <sheetName val="AUM-TYPE (PR&amp;P)"/>
      <sheetName val="AUM -TYPE"/>
      <sheetName val="BANK VS NON BNK"/>
      <sheetName val="BNK VS NON BNK (MTH)"/>
      <sheetName val="CIS INDICATORS"/>
      <sheetName val="AUM BY FUND"/>
      <sheetName val="FIXED VS FLOATING"/>
      <sheetName val="Data&gt;&gt;&gt;"/>
      <sheetName val="CIS DATA"/>
      <sheetName val="Fnameby type"/>
      <sheetName val="Fund List"/>
      <sheetName val="GDP"/>
      <sheetName val="BNK DEPOSITS"/>
    </sheetNames>
    <sheetDataSet>
      <sheetData sheetId="0" refreshError="1"/>
      <sheetData sheetId="1" refreshError="1"/>
      <sheetData sheetId="2" refreshError="1">
        <row r="32">
          <cell r="H32">
            <v>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>
            <v>44500</v>
          </cell>
        </row>
        <row r="5">
          <cell r="A5">
            <v>44469</v>
          </cell>
        </row>
        <row r="6">
          <cell r="A6">
            <v>44439</v>
          </cell>
        </row>
        <row r="7">
          <cell r="A7">
            <v>44408</v>
          </cell>
        </row>
        <row r="8">
          <cell r="A8">
            <v>44377</v>
          </cell>
        </row>
        <row r="9">
          <cell r="A9">
            <v>44347</v>
          </cell>
        </row>
        <row r="10">
          <cell r="A10">
            <v>44316</v>
          </cell>
        </row>
        <row r="11">
          <cell r="A11">
            <v>44286</v>
          </cell>
        </row>
        <row r="12">
          <cell r="A12">
            <v>44255</v>
          </cell>
        </row>
        <row r="13">
          <cell r="A13">
            <v>44227</v>
          </cell>
        </row>
        <row r="14">
          <cell r="A14">
            <v>44196</v>
          </cell>
        </row>
        <row r="15">
          <cell r="A15">
            <v>44165</v>
          </cell>
        </row>
        <row r="16">
          <cell r="A16">
            <v>44135</v>
          </cell>
        </row>
        <row r="17">
          <cell r="A17">
            <v>44104</v>
          </cell>
        </row>
        <row r="18">
          <cell r="A18">
            <v>44074</v>
          </cell>
        </row>
        <row r="19">
          <cell r="A19">
            <v>44043</v>
          </cell>
        </row>
        <row r="20">
          <cell r="A20">
            <v>44012</v>
          </cell>
        </row>
        <row r="21">
          <cell r="A21">
            <v>43982</v>
          </cell>
        </row>
        <row r="22">
          <cell r="A22">
            <v>43951</v>
          </cell>
        </row>
        <row r="23">
          <cell r="A23">
            <v>43921</v>
          </cell>
        </row>
        <row r="24">
          <cell r="A24">
            <v>43890</v>
          </cell>
        </row>
        <row r="25">
          <cell r="A25">
            <v>43861</v>
          </cell>
        </row>
        <row r="26">
          <cell r="A26">
            <v>43830</v>
          </cell>
        </row>
        <row r="27">
          <cell r="A27">
            <v>43799</v>
          </cell>
        </row>
        <row r="28">
          <cell r="A28">
            <v>43769</v>
          </cell>
        </row>
        <row r="29">
          <cell r="A29">
            <v>43738</v>
          </cell>
        </row>
        <row r="30">
          <cell r="A30">
            <v>43708</v>
          </cell>
        </row>
        <row r="31">
          <cell r="A31">
            <v>43677</v>
          </cell>
        </row>
        <row r="32">
          <cell r="A32">
            <v>43646</v>
          </cell>
        </row>
        <row r="33">
          <cell r="A33">
            <v>43616</v>
          </cell>
        </row>
        <row r="34">
          <cell r="A34">
            <v>43585</v>
          </cell>
        </row>
        <row r="35">
          <cell r="A35">
            <v>43555</v>
          </cell>
        </row>
        <row r="36">
          <cell r="A36">
            <v>43524</v>
          </cell>
        </row>
        <row r="37">
          <cell r="A37">
            <v>43496</v>
          </cell>
        </row>
        <row r="38">
          <cell r="A38">
            <v>43465</v>
          </cell>
        </row>
        <row r="39">
          <cell r="A39">
            <v>43434</v>
          </cell>
        </row>
        <row r="40">
          <cell r="A40">
            <v>43404</v>
          </cell>
        </row>
        <row r="41">
          <cell r="A41">
            <v>43373</v>
          </cell>
        </row>
        <row r="42">
          <cell r="A42">
            <v>43343</v>
          </cell>
        </row>
        <row r="43">
          <cell r="A43">
            <v>43312</v>
          </cell>
        </row>
        <row r="44">
          <cell r="A44">
            <v>43281</v>
          </cell>
        </row>
        <row r="45">
          <cell r="A45">
            <v>43251</v>
          </cell>
        </row>
        <row r="46">
          <cell r="A46">
            <v>43220</v>
          </cell>
        </row>
        <row r="47">
          <cell r="A47">
            <v>43190</v>
          </cell>
        </row>
        <row r="48">
          <cell r="A48">
            <v>43159</v>
          </cell>
        </row>
        <row r="49">
          <cell r="A49">
            <v>43131</v>
          </cell>
        </row>
        <row r="50">
          <cell r="A50">
            <v>43100</v>
          </cell>
        </row>
        <row r="51">
          <cell r="A51">
            <v>43069</v>
          </cell>
        </row>
        <row r="52">
          <cell r="A52">
            <v>43039</v>
          </cell>
        </row>
        <row r="53">
          <cell r="A53">
            <v>43008</v>
          </cell>
        </row>
        <row r="54">
          <cell r="A54">
            <v>42978</v>
          </cell>
        </row>
        <row r="55">
          <cell r="A55">
            <v>42947</v>
          </cell>
        </row>
        <row r="56">
          <cell r="A56">
            <v>42916</v>
          </cell>
        </row>
        <row r="57">
          <cell r="A57">
            <v>42886</v>
          </cell>
        </row>
        <row r="58">
          <cell r="A58">
            <v>42855</v>
          </cell>
        </row>
        <row r="59">
          <cell r="A59">
            <v>42825</v>
          </cell>
        </row>
        <row r="60">
          <cell r="A60">
            <v>42794</v>
          </cell>
        </row>
        <row r="61">
          <cell r="A61">
            <v>42766</v>
          </cell>
        </row>
        <row r="62">
          <cell r="A62">
            <v>42735</v>
          </cell>
        </row>
        <row r="63">
          <cell r="A63">
            <v>42704</v>
          </cell>
        </row>
        <row r="64">
          <cell r="A64">
            <v>42674</v>
          </cell>
        </row>
        <row r="65">
          <cell r="A65">
            <v>42643</v>
          </cell>
        </row>
        <row r="66">
          <cell r="A66">
            <v>42613</v>
          </cell>
        </row>
        <row r="67">
          <cell r="A67">
            <v>42582</v>
          </cell>
        </row>
        <row r="68">
          <cell r="A68">
            <v>42551</v>
          </cell>
        </row>
        <row r="69">
          <cell r="A69">
            <v>42521</v>
          </cell>
        </row>
        <row r="70">
          <cell r="A70">
            <v>42490</v>
          </cell>
        </row>
        <row r="71">
          <cell r="A71">
            <v>42460</v>
          </cell>
        </row>
        <row r="72">
          <cell r="A72">
            <v>42428</v>
          </cell>
        </row>
        <row r="73">
          <cell r="A73">
            <v>42400</v>
          </cell>
        </row>
        <row r="74">
          <cell r="A74">
            <v>42369</v>
          </cell>
        </row>
        <row r="75">
          <cell r="A75">
            <v>42338</v>
          </cell>
        </row>
        <row r="76">
          <cell r="A76">
            <v>42308</v>
          </cell>
        </row>
        <row r="77">
          <cell r="A77">
            <v>42277</v>
          </cell>
        </row>
        <row r="78">
          <cell r="A78">
            <v>42247</v>
          </cell>
        </row>
        <row r="79">
          <cell r="A79">
            <v>42216</v>
          </cell>
        </row>
        <row r="80">
          <cell r="A80">
            <v>42185</v>
          </cell>
        </row>
        <row r="81">
          <cell r="A81">
            <v>42155</v>
          </cell>
        </row>
        <row r="82">
          <cell r="A82">
            <v>42124</v>
          </cell>
        </row>
        <row r="83">
          <cell r="A83">
            <v>42094</v>
          </cell>
        </row>
        <row r="84">
          <cell r="A84">
            <v>42063</v>
          </cell>
        </row>
        <row r="85">
          <cell r="A85">
            <v>42035</v>
          </cell>
        </row>
        <row r="86">
          <cell r="A86">
            <v>42004</v>
          </cell>
        </row>
        <row r="87">
          <cell r="A87">
            <v>41973</v>
          </cell>
        </row>
        <row r="88">
          <cell r="A88">
            <v>41943</v>
          </cell>
        </row>
        <row r="89">
          <cell r="A89">
            <v>41912</v>
          </cell>
        </row>
        <row r="90">
          <cell r="A90">
            <v>41882</v>
          </cell>
        </row>
        <row r="91">
          <cell r="A91">
            <v>41851</v>
          </cell>
        </row>
        <row r="92">
          <cell r="A92">
            <v>41820</v>
          </cell>
        </row>
        <row r="93">
          <cell r="A93">
            <v>41790</v>
          </cell>
        </row>
        <row r="94">
          <cell r="A94">
            <v>41759</v>
          </cell>
        </row>
        <row r="95">
          <cell r="A95">
            <v>41729</v>
          </cell>
        </row>
        <row r="96">
          <cell r="A96">
            <v>41698</v>
          </cell>
        </row>
        <row r="97">
          <cell r="A97">
            <v>41670</v>
          </cell>
        </row>
        <row r="98">
          <cell r="A98">
            <v>41639</v>
          </cell>
        </row>
        <row r="99">
          <cell r="A99">
            <v>41608</v>
          </cell>
        </row>
        <row r="100">
          <cell r="A100">
            <v>41578</v>
          </cell>
        </row>
        <row r="101">
          <cell r="A101">
            <v>41547</v>
          </cell>
        </row>
        <row r="102">
          <cell r="A102">
            <v>41517</v>
          </cell>
        </row>
        <row r="103">
          <cell r="A103">
            <v>41486</v>
          </cell>
        </row>
        <row r="104">
          <cell r="A104">
            <v>41455</v>
          </cell>
        </row>
        <row r="105">
          <cell r="A105">
            <v>41425</v>
          </cell>
        </row>
        <row r="106">
          <cell r="A106">
            <v>41394</v>
          </cell>
        </row>
        <row r="107">
          <cell r="A107">
            <v>41364</v>
          </cell>
        </row>
        <row r="108">
          <cell r="A108">
            <v>41333</v>
          </cell>
        </row>
        <row r="109">
          <cell r="A109">
            <v>41305</v>
          </cell>
        </row>
        <row r="110">
          <cell r="A110">
            <v>41274</v>
          </cell>
        </row>
        <row r="111">
          <cell r="A111">
            <v>41243</v>
          </cell>
        </row>
        <row r="112">
          <cell r="A112">
            <v>41213</v>
          </cell>
        </row>
        <row r="113">
          <cell r="A113">
            <v>41182</v>
          </cell>
        </row>
        <row r="114">
          <cell r="A114">
            <v>41152</v>
          </cell>
        </row>
        <row r="115">
          <cell r="A115">
            <v>41121</v>
          </cell>
        </row>
        <row r="116">
          <cell r="A116">
            <v>41090</v>
          </cell>
        </row>
        <row r="117">
          <cell r="A117">
            <v>41060</v>
          </cell>
        </row>
        <row r="118">
          <cell r="A118">
            <v>41029</v>
          </cell>
        </row>
        <row r="119">
          <cell r="A119">
            <v>40999</v>
          </cell>
        </row>
        <row r="120">
          <cell r="A120">
            <v>40967</v>
          </cell>
        </row>
        <row r="121">
          <cell r="A121">
            <v>40939</v>
          </cell>
        </row>
        <row r="122">
          <cell r="A122">
            <v>40908</v>
          </cell>
        </row>
        <row r="123">
          <cell r="A123">
            <v>40877</v>
          </cell>
        </row>
        <row r="124">
          <cell r="A124">
            <v>40847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ports&gt;&gt;&gt;"/>
      <sheetName val="AUM BY ISSUER"/>
      <sheetName val="PERIODIC CHG IN AUM"/>
      <sheetName val="NET SALES REPURCH"/>
      <sheetName val="TOP 5 AUM"/>
      <sheetName val="AUM-TYPE (PR&amp;P)"/>
      <sheetName val="AUM -TYPE"/>
      <sheetName val="BANK VS NON BNK"/>
      <sheetName val="BNK VS NON BNK (MTH)"/>
      <sheetName val="AUM BY FUND"/>
      <sheetName val="CIS INDICATORS"/>
      <sheetName val="FIXED VS FLOATING"/>
      <sheetName val="Data&gt;&gt;&gt;"/>
      <sheetName val="CIS DATA"/>
      <sheetName val="Fnameby type"/>
      <sheetName val="Fund List"/>
      <sheetName val="GDP"/>
      <sheetName val="BNK DEPOSITS"/>
    </sheetNames>
    <sheetDataSet>
      <sheetData sheetId="0">
        <row r="32">
          <cell r="H3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AE1B-3FD9-4724-B7EF-109DC9028B06}">
  <sheetPr>
    <pageSetUpPr fitToPage="1"/>
  </sheetPr>
  <dimension ref="A2:Q45"/>
  <sheetViews>
    <sheetView showGridLines="0" tabSelected="1" zoomScale="70" zoomScaleNormal="70" workbookViewId="0">
      <selection activeCell="O25" sqref="O25"/>
    </sheetView>
  </sheetViews>
  <sheetFormatPr defaultRowHeight="14.4" x14ac:dyDescent="0.3"/>
  <cols>
    <col min="1" max="1" width="9" bestFit="1" customWidth="1"/>
    <col min="2" max="2" width="8.44140625" customWidth="1"/>
    <col min="3" max="3" width="13.6640625" customWidth="1"/>
    <col min="4" max="4" width="11.88671875" bestFit="1" customWidth="1"/>
    <col min="5" max="6" width="21.33203125" bestFit="1" customWidth="1"/>
    <col min="7" max="7" width="20" bestFit="1" customWidth="1"/>
    <col min="8" max="8" width="17.88671875" bestFit="1" customWidth="1"/>
    <col min="9" max="10" width="21.33203125" bestFit="1" customWidth="1"/>
    <col min="11" max="11" width="18.33203125" bestFit="1" customWidth="1"/>
    <col min="12" max="12" width="21.33203125" bestFit="1" customWidth="1"/>
    <col min="13" max="13" width="20" bestFit="1" customWidth="1"/>
    <col min="14" max="14" width="20.77734375" bestFit="1" customWidth="1"/>
    <col min="15" max="15" width="18.6640625" bestFit="1" customWidth="1"/>
    <col min="16" max="17" width="18.88671875" bestFit="1" customWidth="1"/>
  </cols>
  <sheetData>
    <row r="2" spans="1:17" ht="23.4" x14ac:dyDescent="0.3">
      <c r="A2" s="12"/>
      <c r="B2" s="12"/>
      <c r="C2" s="12"/>
      <c r="D2" s="12"/>
      <c r="E2" s="12"/>
      <c r="F2" s="12"/>
      <c r="G2" s="21" t="s">
        <v>26</v>
      </c>
      <c r="H2" s="21"/>
      <c r="I2" s="21"/>
      <c r="J2" s="21"/>
      <c r="K2" s="21"/>
      <c r="L2" s="11"/>
      <c r="M2" s="11"/>
      <c r="N2" s="12"/>
      <c r="O2" s="12"/>
    </row>
    <row r="3" spans="1:17" ht="23.4" x14ac:dyDescent="0.3">
      <c r="A3" s="12"/>
      <c r="B3" s="12"/>
      <c r="C3" s="12"/>
      <c r="D3" s="12"/>
      <c r="E3" s="12"/>
      <c r="F3" s="12"/>
      <c r="G3" s="21" t="s">
        <v>27</v>
      </c>
      <c r="H3" s="21"/>
      <c r="I3" s="21"/>
      <c r="J3" s="21"/>
      <c r="K3" s="21"/>
      <c r="L3" s="11"/>
      <c r="M3" s="11"/>
      <c r="N3" s="11"/>
      <c r="O3" s="12"/>
    </row>
    <row r="11" spans="1:17" ht="48" thickBot="1" x14ac:dyDescent="0.35">
      <c r="A11" s="2" t="s">
        <v>0</v>
      </c>
      <c r="B11" s="2" t="s">
        <v>1</v>
      </c>
      <c r="C11" s="2" t="s">
        <v>25</v>
      </c>
      <c r="D11" s="2" t="s">
        <v>2</v>
      </c>
      <c r="E11" s="3" t="s">
        <v>3</v>
      </c>
      <c r="F11" s="3" t="s">
        <v>4</v>
      </c>
      <c r="G11" s="3" t="s">
        <v>5</v>
      </c>
      <c r="H11" s="3" t="s">
        <v>6</v>
      </c>
      <c r="I11" s="4" t="s">
        <v>7</v>
      </c>
      <c r="J11" s="4" t="s">
        <v>8</v>
      </c>
      <c r="K11" s="4" t="s">
        <v>9</v>
      </c>
      <c r="L11" s="5" t="s">
        <v>30</v>
      </c>
      <c r="M11" s="5" t="s">
        <v>10</v>
      </c>
      <c r="N11" s="5" t="s">
        <v>11</v>
      </c>
      <c r="O11" s="5" t="s">
        <v>12</v>
      </c>
    </row>
    <row r="12" spans="1:17" ht="15.6" x14ac:dyDescent="0.3">
      <c r="A12" s="6">
        <v>2021</v>
      </c>
      <c r="B12" s="7" t="s">
        <v>13</v>
      </c>
      <c r="C12" s="8">
        <v>15</v>
      </c>
      <c r="D12" s="8">
        <v>69</v>
      </c>
      <c r="E12" s="9">
        <v>39417071750.450203</v>
      </c>
      <c r="F12" s="9">
        <v>12639090786.03871</v>
      </c>
      <c r="G12" s="9">
        <v>7298704113.7794857</v>
      </c>
      <c r="H12" s="9">
        <v>479349520.55000001</v>
      </c>
      <c r="I12" s="9">
        <v>34766622287.65007</v>
      </c>
      <c r="J12" s="9">
        <v>24984709299.036694</v>
      </c>
      <c r="K12" s="9">
        <v>82884584.129999995</v>
      </c>
      <c r="L12" s="9">
        <f>SUM(E12:H12)</f>
        <v>59834216170.818405</v>
      </c>
      <c r="M12" s="9">
        <v>1695563054.9402485</v>
      </c>
      <c r="N12" s="9">
        <v>1453485504.6965666</v>
      </c>
      <c r="O12" s="9">
        <v>242077550.24368197</v>
      </c>
      <c r="P12" s="17"/>
      <c r="Q12" s="17"/>
    </row>
    <row r="13" spans="1:17" ht="15.6" x14ac:dyDescent="0.3">
      <c r="A13" s="6">
        <v>2021</v>
      </c>
      <c r="B13" s="7" t="s">
        <v>14</v>
      </c>
      <c r="C13" s="8">
        <v>15</v>
      </c>
      <c r="D13" s="8">
        <v>69</v>
      </c>
      <c r="E13" s="9">
        <v>39190471241.044655</v>
      </c>
      <c r="F13" s="9">
        <v>12600249091.735502</v>
      </c>
      <c r="G13" s="9">
        <v>7346489248.5940161</v>
      </c>
      <c r="H13" s="9">
        <v>479012673.92000002</v>
      </c>
      <c r="I13" s="9">
        <v>34543755628.26416</v>
      </c>
      <c r="J13" s="9">
        <v>24990204233.842541</v>
      </c>
      <c r="K13" s="9">
        <v>82262393.189999998</v>
      </c>
      <c r="L13" s="9">
        <f>SUM(E13:H13)</f>
        <v>59616222255.294174</v>
      </c>
      <c r="M13" s="9">
        <v>1425251843.8504007</v>
      </c>
      <c r="N13" s="9">
        <v>1362195028.8030667</v>
      </c>
      <c r="O13" s="9">
        <v>63056815.047333561</v>
      </c>
      <c r="P13" s="17"/>
      <c r="Q13" s="17"/>
    </row>
    <row r="14" spans="1:17" ht="15.6" x14ac:dyDescent="0.3">
      <c r="A14" s="6">
        <v>2021</v>
      </c>
      <c r="B14" s="7" t="s">
        <v>15</v>
      </c>
      <c r="C14" s="8">
        <v>15</v>
      </c>
      <c r="D14" s="8">
        <v>69</v>
      </c>
      <c r="E14" s="9">
        <v>39738672353.443855</v>
      </c>
      <c r="F14" s="9">
        <v>12544888530.993631</v>
      </c>
      <c r="G14" s="9">
        <v>7428184218.0696297</v>
      </c>
      <c r="H14" s="9">
        <v>479683813.37</v>
      </c>
      <c r="I14" s="9">
        <v>34887757353.964989</v>
      </c>
      <c r="J14" s="9">
        <v>25221537611.973007</v>
      </c>
      <c r="K14" s="9">
        <v>82133949.939999998</v>
      </c>
      <c r="L14" s="9">
        <f>SUM(E14:H14)</f>
        <v>60191428915.877113</v>
      </c>
      <c r="M14" s="9">
        <v>1973922624.2501891</v>
      </c>
      <c r="N14" s="9">
        <v>1676060846.8553557</v>
      </c>
      <c r="O14" s="9">
        <v>297861777.39483291</v>
      </c>
      <c r="P14" s="17"/>
      <c r="Q14" s="17"/>
    </row>
    <row r="15" spans="1:17" ht="15.6" x14ac:dyDescent="0.3">
      <c r="A15" s="6">
        <v>2021</v>
      </c>
      <c r="B15" s="7" t="s">
        <v>16</v>
      </c>
      <c r="C15" s="8">
        <v>15</v>
      </c>
      <c r="D15" s="8">
        <v>69</v>
      </c>
      <c r="E15" s="9">
        <v>40100281246.417374</v>
      </c>
      <c r="F15" s="9">
        <v>12659401826.098597</v>
      </c>
      <c r="G15" s="9">
        <v>7532236184.4948025</v>
      </c>
      <c r="H15" s="9">
        <v>479996665.10000002</v>
      </c>
      <c r="I15" s="9">
        <v>35207424202.230247</v>
      </c>
      <c r="J15" s="10">
        <v>25482331788.395588</v>
      </c>
      <c r="K15" s="9">
        <v>82159931.480000004</v>
      </c>
      <c r="L15" s="10">
        <f>SUM(E15:H15)</f>
        <v>60771915922.110771</v>
      </c>
      <c r="M15" s="9">
        <v>1580164846.1137984</v>
      </c>
      <c r="N15" s="10">
        <v>1283481260.2721045</v>
      </c>
      <c r="O15" s="9">
        <v>296683585.84169441</v>
      </c>
      <c r="P15" s="17"/>
      <c r="Q15" s="17"/>
    </row>
    <row r="16" spans="1:17" ht="15.6" x14ac:dyDescent="0.3">
      <c r="A16" s="6">
        <v>2021</v>
      </c>
      <c r="B16" s="7" t="s">
        <v>17</v>
      </c>
      <c r="C16" s="8">
        <v>15</v>
      </c>
      <c r="D16" s="8">
        <v>70</v>
      </c>
      <c r="E16" s="9">
        <v>39838921898.178177</v>
      </c>
      <c r="F16" s="9">
        <v>12714992011.616138</v>
      </c>
      <c r="G16" s="9">
        <v>7742230314.7968044</v>
      </c>
      <c r="H16" s="10">
        <v>480313411.69999999</v>
      </c>
      <c r="I16" s="9">
        <v>35053765677.834282</v>
      </c>
      <c r="J16" s="9">
        <v>25640503196.186188</v>
      </c>
      <c r="K16" s="9">
        <v>82188762.269999996</v>
      </c>
      <c r="L16" s="9">
        <f t="shared" ref="L16:L18" si="0">SUM(E16:H16)</f>
        <v>60776457636.291115</v>
      </c>
      <c r="M16" s="9">
        <v>1200110420.3129892</v>
      </c>
      <c r="N16" s="9">
        <v>1458591663.8165815</v>
      </c>
      <c r="O16" s="9">
        <v>-258481243.50359246</v>
      </c>
      <c r="P16" s="17"/>
      <c r="Q16" s="17"/>
    </row>
    <row r="17" spans="1:17" ht="15.6" x14ac:dyDescent="0.3">
      <c r="A17" s="6">
        <v>2021</v>
      </c>
      <c r="B17" s="7" t="s">
        <v>18</v>
      </c>
      <c r="C17" s="8">
        <v>15</v>
      </c>
      <c r="D17" s="8">
        <v>70</v>
      </c>
      <c r="E17" s="9">
        <v>40144976572.316879</v>
      </c>
      <c r="F17" s="9">
        <v>13211514711.123743</v>
      </c>
      <c r="G17" s="9">
        <v>7587275801.256793</v>
      </c>
      <c r="H17" s="9">
        <v>482021393.04000002</v>
      </c>
      <c r="I17" s="9">
        <v>35433403492.661453</v>
      </c>
      <c r="J17" s="9">
        <v>25910314780.843929</v>
      </c>
      <c r="K17" s="9">
        <v>82070204.230000004</v>
      </c>
      <c r="L17" s="9">
        <f t="shared" si="0"/>
        <v>61425788477.737411</v>
      </c>
      <c r="M17" s="9">
        <v>1588244520.2641778</v>
      </c>
      <c r="N17" s="9">
        <v>1149811630.4069219</v>
      </c>
      <c r="O17" s="9">
        <v>438432889.85725623</v>
      </c>
      <c r="P17" s="17"/>
      <c r="Q17" s="17"/>
    </row>
    <row r="18" spans="1:17" ht="15.6" x14ac:dyDescent="0.3">
      <c r="A18" s="6">
        <v>2021</v>
      </c>
      <c r="B18" s="7" t="s">
        <v>19</v>
      </c>
      <c r="C18" s="8">
        <v>15</v>
      </c>
      <c r="D18" s="8">
        <v>70</v>
      </c>
      <c r="E18" s="9">
        <v>40449236717.025887</v>
      </c>
      <c r="F18" s="9">
        <v>13345267707.496479</v>
      </c>
      <c r="G18" s="9">
        <v>7651027539.7446966</v>
      </c>
      <c r="H18" s="9">
        <v>480034754.89999998</v>
      </c>
      <c r="I18" s="9">
        <v>35800946676.839699</v>
      </c>
      <c r="J18" s="9">
        <v>26042759076.793491</v>
      </c>
      <c r="K18" s="9">
        <v>81860965.530000001</v>
      </c>
      <c r="L18" s="9">
        <f t="shared" si="0"/>
        <v>61925566719.167068</v>
      </c>
      <c r="M18" s="9">
        <v>1623035843.4061189</v>
      </c>
      <c r="N18" s="9">
        <v>1348798808.426693</v>
      </c>
      <c r="O18" s="9">
        <v>274237034.97942597</v>
      </c>
      <c r="P18" s="17"/>
      <c r="Q18" s="17"/>
    </row>
    <row r="19" spans="1:17" ht="15.6" x14ac:dyDescent="0.3">
      <c r="A19" s="6">
        <v>2021</v>
      </c>
      <c r="B19" s="7" t="s">
        <v>20</v>
      </c>
      <c r="C19" s="8">
        <v>15</v>
      </c>
      <c r="D19" s="8">
        <v>70</v>
      </c>
      <c r="E19" s="9">
        <v>40518762645.06813</v>
      </c>
      <c r="F19" s="9">
        <v>13470227958.849754</v>
      </c>
      <c r="G19" s="9">
        <v>7775359863.7952471</v>
      </c>
      <c r="H19" s="9">
        <v>481753397.13</v>
      </c>
      <c r="I19" s="9">
        <v>35854503686.11882</v>
      </c>
      <c r="J19" s="9">
        <v>26309529006.040527</v>
      </c>
      <c r="K19" s="9">
        <v>82071172.680000007</v>
      </c>
      <c r="L19" s="9">
        <f t="shared" ref="L19:L22" si="1">SUM(E19:H19)</f>
        <v>62246103864.843132</v>
      </c>
      <c r="M19" s="9">
        <v>1693219660.5713158</v>
      </c>
      <c r="N19" s="9">
        <v>1491095578.7052531</v>
      </c>
      <c r="O19" s="9">
        <v>202124081.86606273</v>
      </c>
      <c r="P19" s="17"/>
      <c r="Q19" s="17"/>
    </row>
    <row r="20" spans="1:17" ht="15.6" x14ac:dyDescent="0.3">
      <c r="A20" s="6">
        <v>2021</v>
      </c>
      <c r="B20" s="7" t="s">
        <v>21</v>
      </c>
      <c r="C20" s="8">
        <v>15</v>
      </c>
      <c r="D20" s="8">
        <v>70</v>
      </c>
      <c r="E20" s="9">
        <v>40569394249.923622</v>
      </c>
      <c r="F20" s="9">
        <v>13470678594.906538</v>
      </c>
      <c r="G20" s="9">
        <v>7653401012.4263916</v>
      </c>
      <c r="H20" s="9">
        <v>482677516.64999998</v>
      </c>
      <c r="I20" s="9">
        <v>35957677861.387558</v>
      </c>
      <c r="J20" s="9">
        <v>26136177760.343002</v>
      </c>
      <c r="K20" s="9">
        <v>82295752.180000007</v>
      </c>
      <c r="L20" s="9">
        <f t="shared" si="1"/>
        <v>62176151373.906555</v>
      </c>
      <c r="M20" s="9">
        <v>1783279132.8021293</v>
      </c>
      <c r="N20" s="9">
        <v>1529244221.5040777</v>
      </c>
      <c r="O20" s="9">
        <v>254034911.29805189</v>
      </c>
      <c r="P20" s="17"/>
      <c r="Q20" s="17"/>
    </row>
    <row r="21" spans="1:17" ht="15.6" x14ac:dyDescent="0.3">
      <c r="A21" s="6">
        <v>2021</v>
      </c>
      <c r="B21" s="7" t="s">
        <v>22</v>
      </c>
      <c r="C21" s="8">
        <f>'[2]Cover Page'!H32</f>
        <v>15</v>
      </c>
      <c r="D21" s="8">
        <v>70</v>
      </c>
      <c r="E21" s="9">
        <v>40823133103.422508</v>
      </c>
      <c r="F21" s="9">
        <v>13605848945.306873</v>
      </c>
      <c r="G21" s="9">
        <v>7761739220.3080339</v>
      </c>
      <c r="H21" s="9">
        <v>497887961.74000001</v>
      </c>
      <c r="I21" s="9">
        <v>36269459270.806465</v>
      </c>
      <c r="J21" s="9">
        <v>26337162866.701782</v>
      </c>
      <c r="K21" s="9">
        <v>81987093.269999951</v>
      </c>
      <c r="L21" s="9">
        <f t="shared" si="1"/>
        <v>62688609230.77742</v>
      </c>
      <c r="M21" s="9">
        <v>1683754411.2716117</v>
      </c>
      <c r="N21" s="9">
        <v>1318326627.6628175</v>
      </c>
      <c r="O21" s="9">
        <v>365427783.60879445</v>
      </c>
      <c r="P21" s="17"/>
      <c r="Q21" s="17"/>
    </row>
    <row r="22" spans="1:17" ht="15.6" x14ac:dyDescent="0.3">
      <c r="A22" s="6">
        <v>2021</v>
      </c>
      <c r="B22" s="7" t="s">
        <v>24</v>
      </c>
      <c r="C22" s="8">
        <f>'[3]Cover Page'!$H$32</f>
        <v>15</v>
      </c>
      <c r="D22" s="8">
        <v>70</v>
      </c>
      <c r="E22" s="9">
        <v>40829927776.997116</v>
      </c>
      <c r="F22" s="9">
        <v>13536539395.011179</v>
      </c>
      <c r="G22" s="9">
        <v>7829027711.7162571</v>
      </c>
      <c r="H22" s="9">
        <v>501025842.87850809</v>
      </c>
      <c r="I22" s="9">
        <v>36195531017.886261</v>
      </c>
      <c r="J22" s="9">
        <v>26419197197.996807</v>
      </c>
      <c r="K22" s="9">
        <v>81792510.719999999</v>
      </c>
      <c r="L22" s="9">
        <f t="shared" si="1"/>
        <v>62696520726.603058</v>
      </c>
      <c r="M22" s="9">
        <v>1877218133.2427461</v>
      </c>
      <c r="N22" s="9">
        <v>1688534711.6640425</v>
      </c>
      <c r="O22" s="9">
        <v>188683421.57870412</v>
      </c>
      <c r="P22" s="17"/>
      <c r="Q22" s="17"/>
    </row>
    <row r="23" spans="1:17" ht="18" x14ac:dyDescent="0.3">
      <c r="A23" s="6">
        <v>2021</v>
      </c>
      <c r="B23" s="7" t="s">
        <v>31</v>
      </c>
      <c r="C23" s="8">
        <v>16</v>
      </c>
      <c r="D23" s="8">
        <v>73</v>
      </c>
      <c r="E23" s="9">
        <v>40908972977.697769</v>
      </c>
      <c r="F23" s="9">
        <v>13623830043.258169</v>
      </c>
      <c r="G23" s="9">
        <v>8129236928.1655521</v>
      </c>
      <c r="H23" s="9">
        <v>502853405.70940787</v>
      </c>
      <c r="I23" s="9">
        <v>36154499228.998291</v>
      </c>
      <c r="J23" s="9">
        <v>26928286075.302597</v>
      </c>
      <c r="K23" s="9">
        <v>82108050.530000001</v>
      </c>
      <c r="L23" s="9">
        <v>63164893354.830887</v>
      </c>
      <c r="M23" s="9">
        <v>1739581092.4279807</v>
      </c>
      <c r="N23" s="9">
        <v>1857310624.24892</v>
      </c>
      <c r="O23" s="9">
        <v>-117729531.82093932</v>
      </c>
      <c r="P23" s="17"/>
      <c r="Q23" s="17"/>
    </row>
    <row r="24" spans="1:17" ht="15.6" x14ac:dyDescent="0.3">
      <c r="A24" s="6">
        <v>2022</v>
      </c>
      <c r="B24" s="7" t="s">
        <v>28</v>
      </c>
      <c r="C24" s="8">
        <v>16</v>
      </c>
      <c r="D24" s="8">
        <v>73</v>
      </c>
      <c r="E24" s="9">
        <v>40400439980.704102</v>
      </c>
      <c r="F24" s="9">
        <v>13525413610.673468</v>
      </c>
      <c r="G24" s="9">
        <v>8107826704.6354523</v>
      </c>
      <c r="H24" s="9">
        <v>493566410.14589113</v>
      </c>
      <c r="I24" s="9">
        <v>35893184667.58699</v>
      </c>
      <c r="J24" s="9">
        <v>26551772176.221893</v>
      </c>
      <c r="K24" s="9">
        <v>82289862.349999994</v>
      </c>
      <c r="L24" s="9">
        <v>62527246706.15889</v>
      </c>
      <c r="M24" s="9">
        <v>1385456340.4402449</v>
      </c>
      <c r="N24" s="9">
        <v>1579190332.9955001</v>
      </c>
      <c r="O24" s="9">
        <v>-193733992.55525324</v>
      </c>
      <c r="P24" s="17"/>
      <c r="Q24" s="17"/>
    </row>
    <row r="25" spans="1:17" ht="15.6" x14ac:dyDescent="0.3">
      <c r="A25" s="13">
        <v>2022</v>
      </c>
      <c r="B25" s="14" t="s">
        <v>14</v>
      </c>
      <c r="C25" s="15">
        <v>16</v>
      </c>
      <c r="D25" s="15">
        <v>75</v>
      </c>
      <c r="E25" s="16">
        <v>40770132290.604156</v>
      </c>
      <c r="F25" s="16">
        <v>13479321002.015537</v>
      </c>
      <c r="G25" s="16">
        <v>8020756245.3244019</v>
      </c>
      <c r="H25" s="16">
        <v>492721404.29924572</v>
      </c>
      <c r="I25" s="16">
        <v>36379444366.359848</v>
      </c>
      <c r="J25" s="16">
        <v>26299690835.843475</v>
      </c>
      <c r="K25" s="16">
        <v>83795740.040000007</v>
      </c>
      <c r="L25" s="16">
        <v>62762930942.24334</v>
      </c>
      <c r="M25" s="16">
        <v>1815319957.9145222</v>
      </c>
      <c r="N25" s="16">
        <v>1256427670.4071801</v>
      </c>
      <c r="O25" s="16">
        <v>558892287.50734186</v>
      </c>
    </row>
    <row r="27" spans="1:17" ht="16.2" x14ac:dyDescent="0.3">
      <c r="B27" s="1" t="s">
        <v>23</v>
      </c>
      <c r="K27" s="18"/>
      <c r="M27" s="20" t="s">
        <v>29</v>
      </c>
    </row>
    <row r="28" spans="1:17" ht="16.2" x14ac:dyDescent="0.3">
      <c r="B28" s="1"/>
      <c r="J28" s="17"/>
      <c r="K28" s="18"/>
      <c r="L28" s="19"/>
    </row>
    <row r="29" spans="1:17" x14ac:dyDescent="0.3">
      <c r="J29" s="17"/>
      <c r="K29" s="18"/>
      <c r="L29" s="19"/>
    </row>
    <row r="30" spans="1:17" x14ac:dyDescent="0.3">
      <c r="J30" s="17"/>
      <c r="K30" s="18"/>
      <c r="L30" s="19"/>
    </row>
    <row r="31" spans="1:17" x14ac:dyDescent="0.3">
      <c r="J31" s="17"/>
      <c r="K31" s="18"/>
      <c r="L31" s="19"/>
    </row>
    <row r="32" spans="1:17" x14ac:dyDescent="0.3">
      <c r="J32" s="17"/>
      <c r="K32" s="18"/>
      <c r="L32" s="19"/>
    </row>
    <row r="33" spans="10:12" x14ac:dyDescent="0.3">
      <c r="J33" s="17"/>
      <c r="K33" s="18"/>
      <c r="L33" s="19"/>
    </row>
    <row r="34" spans="10:12" x14ac:dyDescent="0.3">
      <c r="J34" s="17"/>
      <c r="K34" s="18"/>
      <c r="L34" s="19"/>
    </row>
    <row r="35" spans="10:12" x14ac:dyDescent="0.3">
      <c r="J35" s="17"/>
      <c r="K35" s="18"/>
      <c r="L35" s="19"/>
    </row>
    <row r="36" spans="10:12" x14ac:dyDescent="0.3">
      <c r="J36" s="17"/>
      <c r="K36" s="18"/>
      <c r="L36" s="19"/>
    </row>
    <row r="37" spans="10:12" x14ac:dyDescent="0.3">
      <c r="J37" s="17"/>
      <c r="K37" s="18"/>
      <c r="L37" s="19"/>
    </row>
    <row r="38" spans="10:12" x14ac:dyDescent="0.3">
      <c r="J38" s="17"/>
      <c r="K38" s="18"/>
      <c r="L38" s="19"/>
    </row>
    <row r="39" spans="10:12" x14ac:dyDescent="0.3">
      <c r="J39" s="17"/>
      <c r="K39" s="18"/>
      <c r="L39" s="19"/>
    </row>
    <row r="40" spans="10:12" x14ac:dyDescent="0.3">
      <c r="K40" s="18"/>
    </row>
    <row r="41" spans="10:12" x14ac:dyDescent="0.3">
      <c r="K41" s="18"/>
    </row>
    <row r="42" spans="10:12" x14ac:dyDescent="0.3">
      <c r="K42" s="18"/>
    </row>
    <row r="43" spans="10:12" x14ac:dyDescent="0.3">
      <c r="K43" s="18"/>
    </row>
    <row r="44" spans="10:12" x14ac:dyDescent="0.3">
      <c r="K44" s="18"/>
    </row>
    <row r="45" spans="10:12" x14ac:dyDescent="0.3">
      <c r="K45" s="18"/>
    </row>
  </sheetData>
  <mergeCells count="2">
    <mergeCell ref="G2:K2"/>
    <mergeCell ref="G3:K3"/>
  </mergeCells>
  <pageMargins left="0.7" right="0.7" top="0.75" bottom="0.75" header="0.3" footer="0.3"/>
  <pageSetup paperSize="9" scale="49" orientation="landscape" r:id="rId1"/>
  <ignoredErrors>
    <ignoredError sqref="L12:L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Tamara Bankole</dc:creator>
  <cp:keywords/>
  <dc:description/>
  <cp:lastModifiedBy>Raquel Edwards</cp:lastModifiedBy>
  <cp:revision/>
  <cp:lastPrinted>2022-02-28T20:35:05Z</cp:lastPrinted>
  <dcterms:created xsi:type="dcterms:W3CDTF">2021-12-09T15:03:13Z</dcterms:created>
  <dcterms:modified xsi:type="dcterms:W3CDTF">2022-03-21T15:16:35Z</dcterms:modified>
  <cp:category/>
  <cp:contentStatus/>
</cp:coreProperties>
</file>